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\февраль\"/>
    </mc:Choice>
  </mc:AlternateContent>
  <bookViews>
    <workbookView xWindow="0" yWindow="0" windowWidth="23040" windowHeight="9192"/>
  </bookViews>
  <sheets>
    <sheet name="1" sheetId="1" r:id="rId1"/>
  </sheets>
  <calcPr calcId="162913" calcOnSave="0"/>
</workbook>
</file>

<file path=xl/calcChain.xml><?xml version="1.0" encoding="utf-8"?>
<calcChain xmlns="http://schemas.openxmlformats.org/spreadsheetml/2006/main">
  <c r="G16" i="1" l="1"/>
  <c r="J16" i="1"/>
  <c r="I16" i="1"/>
  <c r="H16" i="1"/>
  <c r="J7" i="1"/>
  <c r="I7" i="1"/>
  <c r="H7" i="1"/>
  <c r="G7" i="1"/>
  <c r="I9" i="1" l="1"/>
  <c r="H9" i="1"/>
  <c r="J9" i="1"/>
  <c r="E9" i="1" l="1"/>
  <c r="H21" i="1" l="1"/>
  <c r="I21" i="1"/>
  <c r="J21" i="1"/>
  <c r="G21" i="1"/>
  <c r="E21" i="1"/>
  <c r="G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<sst xmlns="http://schemas.openxmlformats.org/spreadsheetml/2006/main" count="35" uniqueCount="34">
  <si>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</si>
  <si>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</si>
  <si>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</si>
  <si>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</si>
  <si>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</si>
  <si>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</si>
  <si>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</si>
  <si>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</si>
  <si>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</si>
  <si>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</si>
  <si>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</si>
  <si>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</si>
  <si>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</si>
  <si>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</si>
  <si>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</si>
  <si>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</si>
  <si>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хлеб черн.</t>
  </si>
  <si>
    <t>Отд./корп</t>
  </si>
  <si>
    <t>№ рец.</t>
  </si>
  <si>
    <t>Выход, г</t>
  </si>
  <si>
    <t>напиток</t>
  </si>
  <si>
    <t>Хлеб ржаной</t>
  </si>
  <si>
    <t>75.00</t>
  </si>
  <si>
    <t>фрукты</t>
  </si>
  <si>
    <t>Фрукт</t>
  </si>
  <si>
    <t>Чай с низким содержанием сахара</t>
  </si>
  <si>
    <t>хол.блюдо</t>
  </si>
  <si>
    <t>гор.напиток</t>
  </si>
  <si>
    <t>Оладьи с джемом</t>
  </si>
  <si>
    <t>Батон йодированный</t>
  </si>
  <si>
    <t>Суп картофельный с горохом</t>
  </si>
  <si>
    <t>Рагу из овощей со свининой</t>
  </si>
  <si>
    <t>Компот из ягод</t>
  </si>
  <si>
    <t>Средняя школа №72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</si>
</sst>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indexed="8"/>
      <name val="Times New Roman"/>
      <family val="1"/>
      <charset val="204"/>
    </font>
    <font>
      <b/>
      <sz val="10"/>
      <color theme="1"/>
      <name val="Calibri"/>
    </font>
    <font>
      <sz val="10"/>
      <color theme="1"/>
      <name val="Calibri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2" fontId="3" fillId="2" borderId="20" xfId="0" applyNumberFormat="1" applyFont="1" applyFill="1" applyBorder="1" applyAlignment="1">
      <alignment horizontal="center" vertical="center"/>
    </xf>
    <xf numFmtId="2" fontId="4" fillId="2" borderId="23" xfId="0" applyNumberFormat="1" applyFont="1" applyFill="1" applyBorder="1" applyAlignment="1">
      <alignment horizontal="center" vertical="center"/>
    </xf>
    <xf numFmtId="2" fontId="3" fillId="2" borderId="24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5" fillId="3" borderId="19" xfId="0" applyFont="1" applyFill="1" applyBorder="1"/>
    <xf numFmtId="0" fontId="0" fillId="3" borderId="6" xfId="0" applyFill="1" applyBorder="1" applyProtection="1">
      <protection locked="0"/>
    </xf>
    <xf numFmtId="0" fontId="2" fillId="3" borderId="21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centerContinuous" vertical="center" wrapText="1"/>
    </xf>
    <xf numFmtId="1" fontId="2" fillId="3" borderId="21" xfId="0" applyNumberFormat="1" applyFont="1" applyFill="1" applyBorder="1" applyAlignment="1">
      <alignment horizontal="right" vertical="center" wrapText="1"/>
    </xf>
    <xf numFmtId="164" fontId="2" fillId="3" borderId="21" xfId="0" applyNumberFormat="1" applyFont="1" applyFill="1" applyBorder="1" applyAlignment="1">
      <alignment horizontal="right" vertical="center" wrapText="1"/>
    </xf>
    <xf numFmtId="0" fontId="0" fillId="3" borderId="8" xfId="0" applyFill="1" applyBorder="1"/>
    <xf numFmtId="0" fontId="5" fillId="3" borderId="20" xfId="0" applyFont="1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2" fillId="3" borderId="21" xfId="0" applyFont="1" applyFill="1" applyBorder="1" applyAlignment="1">
      <alignment horizontal="centerContinuous" vertical="center" wrapText="1"/>
    </xf>
    <xf numFmtId="164" fontId="0" fillId="3" borderId="1" xfId="0" applyNumberFormat="1" applyFill="1" applyBorder="1" applyAlignment="1"/>
    <xf numFmtId="0" fontId="0" fillId="3" borderId="11" xfId="0" applyFill="1" applyBorder="1" applyProtection="1">
      <protection locked="0"/>
    </xf>
    <xf numFmtId="0" fontId="0" fillId="3" borderId="10" xfId="0" applyFill="1" applyBorder="1"/>
    <xf numFmtId="1" fontId="0" fillId="3" borderId="1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</cellXfs>
  <cellStyles count="2">
    <cellStyle name="Обычный" xfId="0" builtinId="0"/>
    <cellStyle name="Обычный 2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sqref="A1: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4" t="s">
        <v>0</v>
      </c>
      <c r="B1" s="5" t="s">
        <v>33</v>
      </c>
      <c r="C1" s="6"/>
      <c r="D1" s="7"/>
      <c r="E1" s="4" t="s">
        <v>17</v>
      </c>
      <c r="F1" s="8"/>
      <c r="G1" s="4"/>
      <c r="H1" s="4"/>
      <c r="I1" s="4" t="s">
        <v>1</v>
      </c>
      <c r="J1" s="9">
        <v>45328</v>
      </c>
    </row>
    <row r="2" spans="1:10" ht="7.5" customHeight="1" thickBot="1" x14ac:dyDescent="0.3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" thickBot="1" x14ac:dyDescent="0.35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13" t="s">
        <v>10</v>
      </c>
      <c r="B4" s="14" t="s">
        <v>11</v>
      </c>
      <c r="C4" s="15"/>
      <c r="D4" s="16" t="s">
        <v>28</v>
      </c>
      <c r="E4" s="17">
        <v>145</v>
      </c>
      <c r="F4" s="1">
        <v>0</v>
      </c>
      <c r="G4" s="18">
        <v>262</v>
      </c>
      <c r="H4" s="19">
        <v>9.9</v>
      </c>
      <c r="I4" s="19">
        <v>12.5</v>
      </c>
      <c r="J4" s="19">
        <v>43.1</v>
      </c>
    </row>
    <row r="5" spans="1:10" x14ac:dyDescent="0.3">
      <c r="A5" s="20"/>
      <c r="B5" s="21" t="s">
        <v>23</v>
      </c>
      <c r="C5" s="22"/>
      <c r="D5" s="16" t="s">
        <v>24</v>
      </c>
      <c r="E5" s="17">
        <v>110</v>
      </c>
      <c r="F5" s="2">
        <v>0</v>
      </c>
      <c r="G5" s="18">
        <v>189</v>
      </c>
      <c r="H5" s="19">
        <v>7.9</v>
      </c>
      <c r="I5" s="19">
        <v>4.4000000000000004</v>
      </c>
      <c r="J5" s="19">
        <v>39.5</v>
      </c>
    </row>
    <row r="6" spans="1:10" x14ac:dyDescent="0.3">
      <c r="A6" s="20"/>
      <c r="B6" s="21" t="s">
        <v>27</v>
      </c>
      <c r="C6" s="22"/>
      <c r="D6" s="16" t="s">
        <v>25</v>
      </c>
      <c r="E6" s="17">
        <v>210</v>
      </c>
      <c r="F6" s="2">
        <v>0</v>
      </c>
      <c r="G6" s="18">
        <v>40.950000000000003</v>
      </c>
      <c r="H6" s="19">
        <v>0.2</v>
      </c>
      <c r="I6" s="19">
        <v>0</v>
      </c>
      <c r="J6" s="19">
        <v>10</v>
      </c>
    </row>
    <row r="7" spans="1:10" x14ac:dyDescent="0.3">
      <c r="A7" s="20"/>
      <c r="B7" s="23" t="s">
        <v>26</v>
      </c>
      <c r="C7" s="22"/>
      <c r="D7" s="16" t="s">
        <v>29</v>
      </c>
      <c r="E7" s="24">
        <v>35</v>
      </c>
      <c r="F7" s="2">
        <v>0</v>
      </c>
      <c r="G7" s="25">
        <f>262*45/100</f>
        <v>117.9</v>
      </c>
      <c r="H7" s="25">
        <f>7.5*45/100</f>
        <v>3.375</v>
      </c>
      <c r="I7" s="25">
        <f>2.9*45/100</f>
        <v>1.3049999999999999</v>
      </c>
      <c r="J7" s="25">
        <f>51.4*45/100</f>
        <v>23.13</v>
      </c>
    </row>
    <row r="8" spans="1:10" ht="15" thickBot="1" x14ac:dyDescent="0.35">
      <c r="A8" s="20"/>
      <c r="B8" s="23"/>
      <c r="C8" s="26"/>
      <c r="D8" s="16"/>
      <c r="E8" s="17"/>
      <c r="F8" s="2"/>
      <c r="G8" s="18"/>
      <c r="H8" s="19"/>
      <c r="I8" s="19"/>
      <c r="J8" s="19"/>
    </row>
    <row r="9" spans="1:10" ht="15" thickBot="1" x14ac:dyDescent="0.35">
      <c r="A9" s="27"/>
      <c r="B9" s="23"/>
      <c r="C9" s="26"/>
      <c r="D9" s="16"/>
      <c r="E9" s="28">
        <f>SUM(E4:E7)</f>
        <v>500</v>
      </c>
      <c r="F9" s="3" t="s">
        <v>22</v>
      </c>
      <c r="G9" s="29">
        <f>SUM(G4:G7)</f>
        <v>609.85</v>
      </c>
      <c r="H9" s="29">
        <f t="shared" ref="H9:J9" si="0">SUM(H4:H7)</f>
        <v>21.375</v>
      </c>
      <c r="I9" s="29">
        <f>SUM(I4:I7)</f>
        <v>18.204999999999998</v>
      </c>
      <c r="J9" s="29">
        <f t="shared" si="0"/>
        <v>115.72999999999999</v>
      </c>
    </row>
    <row r="10" spans="1:10" x14ac:dyDescent="0.3">
      <c r="A10" s="13" t="s">
        <v>12</v>
      </c>
      <c r="B10" s="15"/>
      <c r="C10" s="15"/>
      <c r="D10" s="30"/>
      <c r="E10" s="31"/>
      <c r="F10" s="32"/>
      <c r="G10" s="31"/>
      <c r="H10" s="31"/>
      <c r="I10" s="31"/>
      <c r="J10" s="33"/>
    </row>
    <row r="11" spans="1:10" x14ac:dyDescent="0.3">
      <c r="A11" s="20"/>
      <c r="B11" s="22"/>
      <c r="C11" s="22"/>
      <c r="D11" s="34"/>
      <c r="E11" s="35"/>
      <c r="F11" s="36"/>
      <c r="G11" s="35"/>
      <c r="H11" s="35"/>
      <c r="I11" s="35"/>
      <c r="J11" s="37"/>
    </row>
    <row r="12" spans="1:10" ht="15" thickBot="1" x14ac:dyDescent="0.35">
      <c r="A12" s="27"/>
      <c r="B12" s="26"/>
      <c r="C12" s="26"/>
      <c r="D12" s="38"/>
      <c r="E12" s="28"/>
      <c r="F12" s="39"/>
      <c r="G12" s="28"/>
      <c r="H12" s="28"/>
      <c r="I12" s="28"/>
      <c r="J12" s="40"/>
    </row>
    <row r="13" spans="1:10" x14ac:dyDescent="0.3">
      <c r="A13" s="20" t="s">
        <v>13</v>
      </c>
      <c r="B13" s="21" t="s">
        <v>14</v>
      </c>
      <c r="C13" s="41"/>
      <c r="D13" s="16" t="s">
        <v>30</v>
      </c>
      <c r="E13" s="17">
        <v>250</v>
      </c>
      <c r="F13" s="42">
        <v>0</v>
      </c>
      <c r="G13" s="18">
        <v>148.19999999999999</v>
      </c>
      <c r="H13" s="19">
        <v>5.6</v>
      </c>
      <c r="I13" s="19">
        <v>5.26</v>
      </c>
      <c r="J13" s="19">
        <v>18.04</v>
      </c>
    </row>
    <row r="14" spans="1:10" x14ac:dyDescent="0.3">
      <c r="A14" s="20"/>
      <c r="B14" s="21" t="s">
        <v>15</v>
      </c>
      <c r="C14" s="22"/>
      <c r="D14" s="16" t="s">
        <v>31</v>
      </c>
      <c r="E14" s="17">
        <v>250</v>
      </c>
      <c r="F14" s="42">
        <v>0</v>
      </c>
      <c r="G14" s="18">
        <v>347</v>
      </c>
      <c r="H14" s="19">
        <v>7.6</v>
      </c>
      <c r="I14" s="19">
        <v>8.3000000000000007</v>
      </c>
      <c r="J14" s="19">
        <v>61.3</v>
      </c>
    </row>
    <row r="15" spans="1:10" x14ac:dyDescent="0.3">
      <c r="A15" s="20"/>
      <c r="B15" s="21" t="s">
        <v>20</v>
      </c>
      <c r="C15" s="22"/>
      <c r="D15" s="16" t="s">
        <v>32</v>
      </c>
      <c r="E15" s="17">
        <v>200</v>
      </c>
      <c r="F15" s="42">
        <v>0</v>
      </c>
      <c r="G15" s="18">
        <v>90</v>
      </c>
      <c r="H15" s="19">
        <v>0</v>
      </c>
      <c r="I15" s="19">
        <v>0</v>
      </c>
      <c r="J15" s="19">
        <v>22.9</v>
      </c>
    </row>
    <row r="16" spans="1:10" x14ac:dyDescent="0.3">
      <c r="A16" s="20"/>
      <c r="B16" s="21" t="s">
        <v>16</v>
      </c>
      <c r="C16" s="22"/>
      <c r="D16" s="16" t="s">
        <v>21</v>
      </c>
      <c r="E16" s="17">
        <v>20</v>
      </c>
      <c r="F16" s="42">
        <v>0</v>
      </c>
      <c r="G16" s="25">
        <f>262*35/100</f>
        <v>91.7</v>
      </c>
      <c r="H16" s="25">
        <f>7.5*35/100</f>
        <v>2.625</v>
      </c>
      <c r="I16" s="25">
        <f>2.9*35/100</f>
        <v>1.0149999999999999</v>
      </c>
      <c r="J16" s="25">
        <f>51.4*35/100</f>
        <v>17.989999999999998</v>
      </c>
    </row>
    <row r="17" spans="1:10" x14ac:dyDescent="0.3">
      <c r="A17" s="20"/>
      <c r="B17" s="21"/>
      <c r="C17" s="22"/>
      <c r="D17" s="16"/>
      <c r="E17" s="17"/>
      <c r="F17" s="42">
        <v>0</v>
      </c>
      <c r="G17" s="25"/>
      <c r="H17" s="25"/>
      <c r="I17" s="25"/>
      <c r="J17" s="25"/>
    </row>
    <row r="18" spans="1:10" x14ac:dyDescent="0.3">
      <c r="A18" s="20"/>
      <c r="B18" s="22"/>
      <c r="C18" s="22"/>
      <c r="D18" s="34"/>
      <c r="E18" s="35"/>
      <c r="F18" s="42">
        <v>0</v>
      </c>
      <c r="G18" s="35"/>
      <c r="H18" s="35"/>
      <c r="I18" s="35"/>
      <c r="J18" s="37"/>
    </row>
    <row r="19" spans="1:10" x14ac:dyDescent="0.3">
      <c r="A19" s="20"/>
      <c r="B19" s="22"/>
      <c r="C19" s="22"/>
      <c r="D19" s="34"/>
      <c r="E19" s="35"/>
      <c r="F19" s="42">
        <v>0</v>
      </c>
      <c r="G19" s="35"/>
      <c r="H19" s="35"/>
      <c r="I19" s="35"/>
      <c r="J19" s="37"/>
    </row>
    <row r="20" spans="1:10" x14ac:dyDescent="0.3">
      <c r="A20" s="20"/>
      <c r="B20" s="43"/>
      <c r="C20" s="43"/>
      <c r="D20" s="44"/>
      <c r="E20" s="45"/>
      <c r="F20" s="42">
        <v>0</v>
      </c>
      <c r="G20" s="45"/>
      <c r="H20" s="45"/>
      <c r="I20" s="45"/>
      <c r="J20" s="46"/>
    </row>
    <row r="21" spans="1:10" ht="15" thickBot="1" x14ac:dyDescent="0.35">
      <c r="A21" s="27"/>
      <c r="B21" s="26"/>
      <c r="C21" s="26"/>
      <c r="D21" s="38"/>
      <c r="E21" s="28">
        <f>SUM(E13:E20)</f>
        <v>720</v>
      </c>
      <c r="F21" s="3" t="s">
        <v>22</v>
      </c>
      <c r="G21" s="29">
        <f>SUM(G13:G20)</f>
        <v>676.90000000000009</v>
      </c>
      <c r="H21" s="29">
        <f t="shared" ref="H21:J21" si="1">SUM(H13:H20)</f>
        <v>15.824999999999999</v>
      </c>
      <c r="I21" s="29">
        <f t="shared" si="1"/>
        <v>14.575000000000001</v>
      </c>
      <c r="J21" s="29">
        <f t="shared" si="1"/>
        <v>120.23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2024-02-05T07:18:56Z</dcterms:modified>
</cp:coreProperties>
</file>